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2" i="1"/>
  <c r="E33"/>
  <c r="E3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6"/>
  <c r="E34" l="1"/>
</calcChain>
</file>

<file path=xl/sharedStrings.xml><?xml version="1.0" encoding="utf-8"?>
<sst xmlns="http://schemas.openxmlformats.org/spreadsheetml/2006/main" count="35" uniqueCount="35">
  <si>
    <t>п/п</t>
  </si>
  <si>
    <t>Наименование узла</t>
  </si>
  <si>
    <t>Технологическая линия литья по газифицируемым моделям ЛГМ - 600, производительностью 600 тонн в год</t>
  </si>
  <si>
    <t>Кол-во, шт</t>
  </si>
  <si>
    <t>Цена с НДС, шт</t>
  </si>
  <si>
    <t>Система монорельсов с тельферами</t>
  </si>
  <si>
    <t>Система охлаждения двухконтурная с насосной станцией</t>
  </si>
  <si>
    <t>Плавильный агрегат</t>
  </si>
  <si>
    <t>Вибростол формовочный</t>
  </si>
  <si>
    <t>Бункер формовочный</t>
  </si>
  <si>
    <t>Элеватор</t>
  </si>
  <si>
    <t>Охладитель песка</t>
  </si>
  <si>
    <t>Бункер приемный</t>
  </si>
  <si>
    <t>Опрокидыватель опок</t>
  </si>
  <si>
    <t>Опока</t>
  </si>
  <si>
    <t>Вибростол заливочный</t>
  </si>
  <si>
    <t>Система вакуумирования</t>
  </si>
  <si>
    <t>Камера дробеметная</t>
  </si>
  <si>
    <t>Стол для резки полистирола</t>
  </si>
  <si>
    <t>Стол для сборки и разборки пресс-форм с ванной</t>
  </si>
  <si>
    <t>Установка для задувки полистирола</t>
  </si>
  <si>
    <t>Стрела пульта</t>
  </si>
  <si>
    <t>Подвес ковша на 250 кг</t>
  </si>
  <si>
    <t>Подвес ковша на 450 кг</t>
  </si>
  <si>
    <t>Механизм подъема ковша</t>
  </si>
  <si>
    <t>Автоклав для вспенивания полистирола</t>
  </si>
  <si>
    <t>Трубопроводы к площадке заливочной</t>
  </si>
  <si>
    <t>Стеллажи для сушки моделей</t>
  </si>
  <si>
    <t>Стол для сборки кустов</t>
  </si>
  <si>
    <t>Кран-укосина для погрузки пресс-форм</t>
  </si>
  <si>
    <t>Цена за шт с НДС, руб</t>
  </si>
  <si>
    <t>Бак для нагрева пресс-форм</t>
  </si>
  <si>
    <t>Система вентиляции</t>
  </si>
  <si>
    <t>Проектные работы по разработке планировки размещения технологического оборудования. Типовой технологический проект с комплектом технологических инструкций, рекомендаций для расчета и проектирования литниково-питающих систем.</t>
  </si>
  <si>
    <t>Спецификация к коммерческому предложению.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</si>
</sst>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4"/>
  <sheetViews>
    <sheetView tabSelected="1" zoomScale="115" zoomScaleNormal="115" workbookViewId="0">
      <selection activeCell="H21" sqref="H21"/>
    </sheetView>
  </sheetViews>
  <sheetFormatPr defaultRowHeight="15"/>
  <cols>
    <col min="1" max="1" width="4.28515625" customWidth="1"/>
    <col min="2" max="2" width="57.85546875" customWidth="1"/>
    <col min="3" max="3" width="7.5703125" customWidth="1"/>
    <col min="4" max="4" width="21.140625" customWidth="1"/>
    <col min="5" max="5" width="23.5703125" customWidth="1"/>
  </cols>
  <sheetData>
    <row r="2" spans="1:5" ht="15.75">
      <c r="A2" s="9" t="s">
        <v>34</v>
      </c>
      <c r="B2" s="10"/>
      <c r="C2" s="10"/>
      <c r="D2" s="10"/>
      <c r="E2" s="10"/>
    </row>
    <row r="3" spans="1:5">
      <c r="A3" s="11" t="s">
        <v>2</v>
      </c>
      <c r="B3" s="10"/>
      <c r="C3" s="10"/>
      <c r="D3" s="10"/>
      <c r="E3" s="10"/>
    </row>
    <row r="4" spans="1:5">
      <c r="A4" s="4"/>
      <c r="B4" s="4"/>
      <c r="C4" s="4"/>
    </row>
    <row r="5" spans="1:5" ht="30">
      <c r="A5" s="5" t="s">
        <v>0</v>
      </c>
      <c r="B5" s="5" t="s">
        <v>1</v>
      </c>
      <c r="C5" s="5" t="s">
        <v>3</v>
      </c>
      <c r="D5" s="1" t="s">
        <v>30</v>
      </c>
      <c r="E5" s="1" t="s">
        <v>4</v>
      </c>
    </row>
    <row r="6" spans="1:5">
      <c r="A6" s="14">
        <v>1</v>
      </c>
      <c r="B6" s="6" t="s">
        <v>5</v>
      </c>
      <c r="C6" s="14">
        <v>1</v>
      </c>
      <c r="D6" s="3">
        <v>1255036.8999999999</v>
      </c>
      <c r="E6" s="3">
        <f t="shared" ref="E6:E33" si="0">C6*D6</f>
        <v>1255036.8999999999</v>
      </c>
    </row>
    <row r="7" spans="1:5">
      <c r="A7" s="14">
        <v>2</v>
      </c>
      <c r="B7" s="6" t="s">
        <v>6</v>
      </c>
      <c r="C7" s="14">
        <v>1</v>
      </c>
      <c r="D7" s="3">
        <v>455000</v>
      </c>
      <c r="E7" s="3">
        <f t="shared" si="0"/>
        <v>455000</v>
      </c>
    </row>
    <row r="8" spans="1:5">
      <c r="A8" s="14">
        <v>3</v>
      </c>
      <c r="B8" s="12" t="s">
        <v>7</v>
      </c>
      <c r="C8" s="14">
        <v>1</v>
      </c>
      <c r="D8" s="3">
        <v>1500000</v>
      </c>
      <c r="E8" s="3">
        <f t="shared" si="0"/>
        <v>1500000</v>
      </c>
    </row>
    <row r="9" spans="1:5">
      <c r="A9" s="14">
        <v>4</v>
      </c>
      <c r="B9" s="12" t="s">
        <v>8</v>
      </c>
      <c r="C9" s="14">
        <v>1</v>
      </c>
      <c r="D9" s="3">
        <v>231336.3</v>
      </c>
      <c r="E9" s="3">
        <f t="shared" si="0"/>
        <v>231336.3</v>
      </c>
    </row>
    <row r="10" spans="1:5">
      <c r="A10" s="14">
        <v>5</v>
      </c>
      <c r="B10" s="12" t="s">
        <v>9</v>
      </c>
      <c r="C10" s="14">
        <v>1</v>
      </c>
      <c r="D10" s="3">
        <v>238604.6</v>
      </c>
      <c r="E10" s="3">
        <f t="shared" si="0"/>
        <v>238604.6</v>
      </c>
    </row>
    <row r="11" spans="1:5">
      <c r="A11" s="14">
        <v>6</v>
      </c>
      <c r="B11" s="12" t="s">
        <v>10</v>
      </c>
      <c r="C11" s="14">
        <v>1</v>
      </c>
      <c r="D11" s="3">
        <v>415675</v>
      </c>
      <c r="E11" s="3">
        <f t="shared" si="0"/>
        <v>415675</v>
      </c>
    </row>
    <row r="12" spans="1:5">
      <c r="A12" s="14">
        <v>7</v>
      </c>
      <c r="B12" s="12" t="s">
        <v>11</v>
      </c>
      <c r="C12" s="14">
        <v>1</v>
      </c>
      <c r="D12" s="3">
        <v>1250600</v>
      </c>
      <c r="E12" s="3">
        <f t="shared" si="0"/>
        <v>1250600</v>
      </c>
    </row>
    <row r="13" spans="1:5">
      <c r="A13" s="14">
        <v>8</v>
      </c>
      <c r="B13" s="12" t="s">
        <v>12</v>
      </c>
      <c r="C13" s="14">
        <v>1</v>
      </c>
      <c r="D13" s="3">
        <v>1548257.1</v>
      </c>
      <c r="E13" s="3">
        <f t="shared" si="0"/>
        <v>1548257.1</v>
      </c>
    </row>
    <row r="14" spans="1:5">
      <c r="A14" s="14">
        <v>9</v>
      </c>
      <c r="B14" s="12" t="s">
        <v>13</v>
      </c>
      <c r="C14" s="14">
        <v>1</v>
      </c>
      <c r="D14" s="3">
        <v>706251</v>
      </c>
      <c r="E14" s="3">
        <f t="shared" si="0"/>
        <v>706251</v>
      </c>
    </row>
    <row r="15" spans="1:5">
      <c r="A15" s="14">
        <v>10</v>
      </c>
      <c r="B15" s="12" t="s">
        <v>14</v>
      </c>
      <c r="C15" s="14">
        <v>7</v>
      </c>
      <c r="D15" s="3">
        <v>93039.7</v>
      </c>
      <c r="E15" s="3">
        <f t="shared" si="0"/>
        <v>651277.9</v>
      </c>
    </row>
    <row r="16" spans="1:5">
      <c r="A16" s="14">
        <v>11</v>
      </c>
      <c r="B16" s="12" t="s">
        <v>15</v>
      </c>
      <c r="C16" s="14">
        <v>6</v>
      </c>
      <c r="D16" s="3">
        <v>175211.4</v>
      </c>
      <c r="E16" s="3">
        <f t="shared" si="0"/>
        <v>1051268.3999999999</v>
      </c>
    </row>
    <row r="17" spans="1:5">
      <c r="A17" s="14">
        <v>12</v>
      </c>
      <c r="B17" s="12" t="s">
        <v>16</v>
      </c>
      <c r="C17" s="14">
        <v>1</v>
      </c>
      <c r="D17" s="3">
        <v>274813.5</v>
      </c>
      <c r="E17" s="3">
        <f t="shared" si="0"/>
        <v>274813.5</v>
      </c>
    </row>
    <row r="18" spans="1:5">
      <c r="A18" s="14">
        <v>13</v>
      </c>
      <c r="B18" s="12" t="s">
        <v>17</v>
      </c>
      <c r="C18" s="14">
        <v>1</v>
      </c>
      <c r="D18" s="3">
        <v>2943110.3</v>
      </c>
      <c r="E18" s="3">
        <f t="shared" si="0"/>
        <v>2943110.3</v>
      </c>
    </row>
    <row r="19" spans="1:5">
      <c r="A19" s="14">
        <v>14</v>
      </c>
      <c r="B19" s="12" t="s">
        <v>22</v>
      </c>
      <c r="C19" s="14">
        <v>1</v>
      </c>
      <c r="D19" s="3">
        <v>56850.3</v>
      </c>
      <c r="E19" s="3">
        <f t="shared" si="0"/>
        <v>56850.3</v>
      </c>
    </row>
    <row r="20" spans="1:5">
      <c r="A20" s="14">
        <v>15</v>
      </c>
      <c r="B20" s="12" t="s">
        <v>23</v>
      </c>
      <c r="C20" s="14">
        <v>1</v>
      </c>
      <c r="D20" s="3">
        <v>256656.4</v>
      </c>
      <c r="E20" s="3">
        <f t="shared" si="0"/>
        <v>256656.4</v>
      </c>
    </row>
    <row r="21" spans="1:5">
      <c r="A21" s="14">
        <v>16</v>
      </c>
      <c r="B21" s="12" t="s">
        <v>24</v>
      </c>
      <c r="C21" s="14">
        <v>2</v>
      </c>
      <c r="D21" s="3">
        <v>245113.7</v>
      </c>
      <c r="E21" s="3">
        <f t="shared" si="0"/>
        <v>490227.4</v>
      </c>
    </row>
    <row r="22" spans="1:5">
      <c r="A22" s="14">
        <v>17</v>
      </c>
      <c r="B22" s="12" t="s">
        <v>19</v>
      </c>
      <c r="C22" s="14">
        <v>2</v>
      </c>
      <c r="D22" s="3">
        <v>72963.8</v>
      </c>
      <c r="E22" s="3">
        <f t="shared" si="0"/>
        <v>145927.6</v>
      </c>
    </row>
    <row r="23" spans="1:5">
      <c r="A23" s="14">
        <v>18</v>
      </c>
      <c r="B23" s="12" t="s">
        <v>18</v>
      </c>
      <c r="C23" s="14">
        <v>2</v>
      </c>
      <c r="D23" s="3">
        <v>122038.8</v>
      </c>
      <c r="E23" s="3">
        <f t="shared" si="0"/>
        <v>244077.6</v>
      </c>
    </row>
    <row r="24" spans="1:5">
      <c r="A24" s="14">
        <v>19</v>
      </c>
      <c r="B24" s="12" t="s">
        <v>20</v>
      </c>
      <c r="C24" s="14">
        <v>2</v>
      </c>
      <c r="D24" s="3">
        <v>34398</v>
      </c>
      <c r="E24" s="3">
        <f t="shared" si="0"/>
        <v>68796</v>
      </c>
    </row>
    <row r="25" spans="1:5">
      <c r="A25" s="14">
        <v>20</v>
      </c>
      <c r="B25" s="12" t="s">
        <v>25</v>
      </c>
      <c r="C25" s="14">
        <v>2</v>
      </c>
      <c r="D25" s="3">
        <v>286000</v>
      </c>
      <c r="E25" s="3">
        <f t="shared" si="0"/>
        <v>572000</v>
      </c>
    </row>
    <row r="26" spans="1:5">
      <c r="A26" s="14">
        <v>21</v>
      </c>
      <c r="B26" s="12" t="s">
        <v>31</v>
      </c>
      <c r="C26" s="14">
        <v>1</v>
      </c>
      <c r="D26" s="3">
        <v>119600</v>
      </c>
      <c r="E26" s="3">
        <f t="shared" si="0"/>
        <v>119600</v>
      </c>
    </row>
    <row r="27" spans="1:5">
      <c r="A27" s="14">
        <v>22</v>
      </c>
      <c r="B27" s="12" t="s">
        <v>21</v>
      </c>
      <c r="C27" s="14">
        <v>1</v>
      </c>
      <c r="D27" s="3">
        <v>16008.2</v>
      </c>
      <c r="E27" s="3">
        <f t="shared" si="0"/>
        <v>16008.2</v>
      </c>
    </row>
    <row r="28" spans="1:5">
      <c r="A28" s="14">
        <v>23</v>
      </c>
      <c r="B28" s="6" t="s">
        <v>26</v>
      </c>
      <c r="C28" s="14">
        <v>1</v>
      </c>
      <c r="D28" s="3">
        <v>22363.9</v>
      </c>
      <c r="E28" s="3">
        <f t="shared" si="0"/>
        <v>22363.9</v>
      </c>
    </row>
    <row r="29" spans="1:5">
      <c r="A29" s="14">
        <v>24</v>
      </c>
      <c r="B29" s="6" t="s">
        <v>27</v>
      </c>
      <c r="C29" s="14">
        <v>2</v>
      </c>
      <c r="D29" s="3">
        <v>11198.2</v>
      </c>
      <c r="E29" s="3">
        <f t="shared" si="0"/>
        <v>22396.400000000001</v>
      </c>
    </row>
    <row r="30" spans="1:5">
      <c r="A30" s="14">
        <v>25</v>
      </c>
      <c r="B30" s="6" t="s">
        <v>28</v>
      </c>
      <c r="C30" s="14">
        <v>2</v>
      </c>
      <c r="D30" s="3">
        <v>9833.2000000000007</v>
      </c>
      <c r="E30" s="3">
        <f t="shared" si="0"/>
        <v>19666.400000000001</v>
      </c>
    </row>
    <row r="31" spans="1:5">
      <c r="A31" s="14">
        <v>26</v>
      </c>
      <c r="B31" s="6" t="s">
        <v>29</v>
      </c>
      <c r="C31" s="14">
        <v>1</v>
      </c>
      <c r="D31" s="3">
        <v>160000</v>
      </c>
      <c r="E31" s="3">
        <f t="shared" si="0"/>
        <v>160000</v>
      </c>
    </row>
    <row r="32" spans="1:5">
      <c r="A32" s="14">
        <v>27</v>
      </c>
      <c r="B32" s="6" t="s">
        <v>32</v>
      </c>
      <c r="C32" s="14">
        <v>1</v>
      </c>
      <c r="D32" s="3">
        <v>550000</v>
      </c>
      <c r="E32" s="3">
        <f t="shared" si="0"/>
        <v>550000</v>
      </c>
    </row>
    <row r="33" spans="1:5" ht="75">
      <c r="A33" s="13">
        <v>28</v>
      </c>
      <c r="B33" s="7" t="s">
        <v>33</v>
      </c>
      <c r="C33" s="13">
        <v>1</v>
      </c>
      <c r="D33" s="8">
        <v>500000</v>
      </c>
      <c r="E33" s="8">
        <f t="shared" si="0"/>
        <v>500000</v>
      </c>
    </row>
    <row r="34" spans="1:5">
      <c r="A34" s="6"/>
      <c r="B34" s="6"/>
      <c r="C34" s="6"/>
      <c r="D34" s="2"/>
      <c r="E34" s="3">
        <f>SUM(E6:E33)</f>
        <v>15765801.200000001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horizontalDpi="2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pnnester</dc:creator>
  <cp:lastModifiedBy>pnnester</cp:lastModifiedBy>
  <dcterms:created xsi:type="dcterms:W3CDTF">2014-01-28T03:00:59Z</dcterms:created>
  <dcterms:modified xsi:type="dcterms:W3CDTF">2014-02-07T03:17:47Z</dcterms:modified>
</cp:coreProperties>
</file>